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d.docs.live.net/06d60341269b601f/Escritorio/Para Rosanna/"/>
    </mc:Choice>
  </mc:AlternateContent>
  <xr:revisionPtr revIDLastSave="28" documentId="8_{9600EBC3-A411-4FB0-8F24-70C06557D25A}" xr6:coauthVersionLast="47" xr6:coauthVersionMax="47" xr10:uidLastSave="{8DAAADBB-4135-48E0-929E-93FD3A8E388D}"/>
  <bookViews>
    <workbookView xWindow="-108" yWindow="-108" windowWidth="23256" windowHeight="12456"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1" l="1"/>
  <c r="I30" i="1"/>
  <c r="I29" i="1"/>
  <c r="J29" i="1"/>
  <c r="I25" i="1"/>
  <c r="C16" i="1"/>
  <c r="C15" i="1"/>
  <c r="C14" i="1"/>
</calcChain>
</file>

<file path=xl/sharedStrings.xml><?xml version="1.0" encoding="utf-8"?>
<sst xmlns="http://schemas.openxmlformats.org/spreadsheetml/2006/main" count="74" uniqueCount="74">
  <si>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</si>
  <si>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</si>
  <si>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</si>
  <si>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</si>
  <si>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</si>
  <si>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</si>
  <si>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</si>
  <si>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</si>
  <si>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</si>
  <si>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</si>
  <si>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</si>
  <si>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</si>
  <si>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</si>
  <si>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</si>
  <si>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</si>
  <si>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</si>
  <si>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</si>
  <si>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</si>
  <si>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</si>
  <si>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</si>
  <si>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</si>
  <si>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</si>
  <si>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</si>
  <si>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</si>
  <si>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</si>
  <si>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</si>
  <si>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</si>
  <si>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</si>
  <si>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</si>
  <si>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</si>
  <si>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</si>
  <si>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</si>
  <si>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</si>
  <si>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</si>
  <si>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</si>
  <si>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</si>
  <si>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</si>
  <si>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</si>
  <si>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</si>
  <si>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</si>
  <si>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</si>
  <si>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</si>
  <si>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</si>
  <si>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</si>
  <si>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</si>
  <si>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</si>
  <si>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</si>
  <si>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</si>
  <si>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</si>
  <si>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</si>
  <si>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</si>
  <si>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0201-Presidencia de la República</t>
  </si>
  <si>
    <t>02- Gabinete de la Política Social</t>
  </si>
  <si>
    <t>008-Administradora de Subsidios Sociales</t>
  </si>
  <si>
    <t xml:space="preserve">Garantizar el acceso y oportuna disponibilidad de los subsidios sociales, contribuyendo a la equidad social y dignidad humana de los participantes de los programas, mediante la administración ágil y transparente de los recursos, y la adecuada gestión de la red de comercios afiliados. </t>
  </si>
  <si>
    <t>Ser el referente nacional de administración eficiente,transparente y racional de los subsidios sociales.</t>
  </si>
  <si>
    <t>2.3.3</t>
  </si>
  <si>
    <t>12- Protección Social</t>
  </si>
  <si>
    <t>Tiene a su cargo la administración y ejecución financiera de los subsidios sociales.Como la fiscalización y verificación de los contratos y/o convenios con las entidades financieras,los comercios y expendedores adheridos a la Red de Abastecimiento Social. Este programa brinda asistencia destinada a la atencion de la población socialmente vulnerable( incapacitados, personas de la tercera edad y desplazados, entre otros) la asistencia integral a las familias, la protección y estimulo de los niños,adolescentes,jóvenes,desempleados y personas con escasez de recursos</t>
  </si>
  <si>
    <t>Población Vulnerable ( incapacitados,personas de la tercera edad entre otros)</t>
  </si>
  <si>
    <t>La acreditación oportuna de los subsidios sociales (entorno a una fecha cierta de pago) permite mejorar la planificación presupuestaria de las familias que participan en los programas.</t>
  </si>
  <si>
    <t>Gestión de los Subsidios Sociales</t>
  </si>
  <si>
    <t xml:space="preserve">Revisar y elevar las novedades sobre el funcionamiento del sistema y las acreditaciones y/o pagos realizados a cada programa social involucrado, verificando y analizando la evolución del pago de cada subsidio, realizando proyecciones e informando a cada programa sobre posibles insuficiencias financieras. </t>
  </si>
  <si>
    <t>Cantidad de Nóminas Tramitadas</t>
  </si>
  <si>
    <t>Jeanilka Miniño</t>
  </si>
  <si>
    <t>Directora de Planificación y Desarrollo</t>
  </si>
  <si>
    <t>Lineamientos para la ejecución Presupuesta 2019 del Gobierno General Nacional</t>
  </si>
  <si>
    <t>28/03/2019</t>
  </si>
  <si>
    <t>Carlos Ricardo</t>
  </si>
  <si>
    <t xml:space="preserve">Director Finaciero </t>
  </si>
  <si>
    <t xml:space="preserve">Para el trimestre 2do del 2025, Se logra alcanzar la meta establecida del pago de 32 nóminas, realizandose de forma oportuna a todos los beneficiarios de los distintos programas de protección social adaptativa.   </t>
  </si>
  <si>
    <t>N/A</t>
  </si>
  <si>
    <t>Durante el trimestre abril-junio del 2025, La Administradora de Subsidios Sociales (ADESS) logró cumplir en su totalidad la programación propuesta al inicio del presente trimestre, mas la asignación del pago de subsidio "Bono Madre", el cual no se tenía la certeza de si este sería aplicado a traves de nuestra institución al momento de la formulacion del presente trimestre, lo originó la sobre ejecución +3% de lo estimado.</t>
  </si>
  <si>
    <t>Informe de Evaluación Metas Físicas-Financieras 2do Trimestre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</si>
</sst>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5"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protection locked="0"/>
    </xf>
    <xf numFmtId="10" fontId="16" fillId="7" borderId="28" xfId="2" applyNumberFormat="1" applyFont="1" applyFill="1" applyBorder="1" applyAlignment="1" applyProtection="1">
      <alignment horizontal="center" vertical="center" wrapText="1" readingOrder="1"/>
      <protection locked="0"/>
    </xf>
    <xf numFmtId="167" fontId="16" fillId="7" borderId="25" xfId="0" applyNumberFormat="1" applyFont="1" applyFill="1" applyBorder="1" applyAlignment="1" applyProtection="1">
      <alignment horizontal="center" vertical="center" wrapText="1" readingOrder="1"/>
      <protection locked="0"/>
    </xf>
    <xf numFmtId="0" fontId="16" fillId="0" borderId="33" xfId="0" applyFont="1" applyBorder="1" applyAlignment="1" applyProtection="1">
      <alignment vertical="top" wrapText="1"/>
      <protection locked="0"/>
    </xf>
    <xf numFmtId="0" fontId="16" fillId="0" borderId="34" xfId="0" applyFont="1" applyBorder="1" applyAlignment="1" applyProtection="1">
      <alignment vertical="top" wrapText="1"/>
      <protection locked="0"/>
    </xf>
    <xf numFmtId="165" fontId="16" fillId="0" borderId="34" xfId="0" applyNumberFormat="1" applyFont="1" applyBorder="1" applyAlignment="1" applyProtection="1">
      <alignment horizontal="center" vertical="center" wrapText="1" readingOrder="1"/>
      <protection locked="0"/>
    </xf>
    <xf numFmtId="166" fontId="16" fillId="0" borderId="34" xfId="0" applyNumberFormat="1" applyFont="1" applyBorder="1" applyAlignment="1" applyProtection="1">
      <alignment horizontal="center" vertical="center" wrapText="1" readingOrder="1"/>
      <protection locked="0"/>
    </xf>
    <xf numFmtId="165" fontId="16"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9" fontId="0" fillId="0" borderId="0" xfId="2" applyFont="1"/>
    <xf numFmtId="0" fontId="23" fillId="0" borderId="0" xfId="0" applyFont="1" applyAlignment="1" applyProtection="1">
      <alignment horizontal="center" vertical="center"/>
      <protection locked="0"/>
    </xf>
    <xf numFmtId="0" fontId="23" fillId="0" borderId="0" xfId="0" applyFont="1" applyProtection="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9" fillId="0" borderId="17" xfId="0" applyFont="1" applyBorder="1" applyAlignment="1" applyProtection="1">
      <alignment horizontal="center"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5"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18" fillId="0" borderId="0" xfId="0" applyFont="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8"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8" xfId="0" applyFont="1" applyFill="1" applyBorder="1" applyAlignment="1">
      <alignment horizontal="center" vertical="center" wrapText="1" readingOrder="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0" xfId="0" applyFont="1" applyAlignment="1" applyProtection="1">
      <alignment horizontal="left" vertical="center"/>
      <protection locked="0"/>
    </xf>
    <xf numFmtId="0" fontId="21" fillId="0" borderId="18" xfId="0" applyFont="1" applyBorder="1" applyAlignment="1" applyProtection="1">
      <alignment horizontal="left" vertical="center"/>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IF(G29&gt;0,G29/E29,0)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workbookViewId="0">
      <selection activeCell="K4" sqref="K4"/>
    </sheetView>
  </sheetViews>
  <sheetFormatPr defaultColWidth="11.5546875" defaultRowHeight="14.4" x14ac:dyDescent="0.3"/>
  <cols>
    <col min="1" max="1" width="23" style="6" customWidth="1"/>
    <col min="2" max="10" width="12.6640625" style="6" customWidth="1"/>
    <col min="11" max="11" width="11.44140625" style="6"/>
  </cols>
  <sheetData>
    <row r="1" spans="1:11" ht="21.6" thickBot="1" x14ac:dyDescent="0.35">
      <c r="A1" s="26"/>
      <c r="B1" s="73" t="s">
        <v>73</v>
      </c>
      <c r="C1" s="74"/>
      <c r="D1" s="74"/>
      <c r="E1" s="74"/>
      <c r="F1" s="74"/>
      <c r="G1" s="74"/>
      <c r="H1" s="74"/>
      <c r="I1" s="74"/>
      <c r="J1" s="75"/>
      <c r="K1" s="1"/>
    </row>
    <row r="2" spans="1:11" ht="21.6" thickBot="1" x14ac:dyDescent="0.35">
      <c r="A2" s="27"/>
      <c r="B2" s="76" t="s">
        <v>0</v>
      </c>
      <c r="C2" s="77"/>
      <c r="D2" s="76" t="s">
        <v>1</v>
      </c>
      <c r="E2" s="77"/>
      <c r="F2" s="77"/>
      <c r="G2" s="77"/>
      <c r="H2" s="78"/>
      <c r="I2" s="2" t="s">
        <v>2</v>
      </c>
      <c r="J2" s="3" t="s">
        <v>3</v>
      </c>
      <c r="K2" s="1"/>
    </row>
    <row r="3" spans="1:11" ht="21.6" thickBot="1" x14ac:dyDescent="0.35">
      <c r="A3" s="28"/>
      <c r="B3" s="79" t="s">
        <v>4</v>
      </c>
      <c r="C3" s="80"/>
      <c r="D3" s="79" t="s">
        <v>66</v>
      </c>
      <c r="E3" s="80"/>
      <c r="F3" s="80"/>
      <c r="G3" s="80"/>
      <c r="H3" s="81"/>
      <c r="I3" s="32" t="s">
        <v>67</v>
      </c>
      <c r="J3" s="33">
        <v>0</v>
      </c>
      <c r="K3" s="1"/>
    </row>
    <row r="4" spans="1:11" x14ac:dyDescent="0.3">
      <c r="A4" s="82"/>
      <c r="B4" s="83"/>
      <c r="C4" s="83"/>
      <c r="D4" s="84"/>
      <c r="E4" s="84"/>
      <c r="F4" s="84"/>
      <c r="G4" s="84"/>
      <c r="H4" s="84"/>
      <c r="I4" s="83"/>
      <c r="J4" s="85"/>
      <c r="K4" s="1"/>
    </row>
    <row r="5" spans="1:11" ht="3" customHeight="1" x14ac:dyDescent="0.3">
      <c r="A5" s="70"/>
      <c r="B5" s="71"/>
      <c r="C5" s="71"/>
      <c r="D5" s="71"/>
      <c r="E5" s="71"/>
      <c r="F5" s="71"/>
      <c r="G5" s="71"/>
      <c r="H5" s="71"/>
      <c r="I5" s="71"/>
      <c r="J5" s="72"/>
      <c r="K5" s="1"/>
    </row>
    <row r="6" spans="1:11" ht="15.6" x14ac:dyDescent="0.3">
      <c r="A6" s="40" t="s">
        <v>5</v>
      </c>
      <c r="B6" s="41"/>
      <c r="C6" s="41"/>
      <c r="D6" s="41"/>
      <c r="E6" s="41"/>
      <c r="F6" s="41"/>
      <c r="G6" s="41"/>
      <c r="H6" s="41"/>
      <c r="I6" s="41"/>
      <c r="J6" s="42"/>
      <c r="K6" s="1"/>
    </row>
    <row r="7" spans="1:11" ht="15.6" x14ac:dyDescent="0.3">
      <c r="A7" s="53" t="s">
        <v>6</v>
      </c>
      <c r="B7" s="54"/>
      <c r="C7" s="54"/>
      <c r="D7" s="54"/>
      <c r="E7" s="54"/>
      <c r="F7" s="54"/>
      <c r="G7" s="54"/>
      <c r="H7" s="54"/>
      <c r="I7" s="54"/>
      <c r="J7" s="55"/>
      <c r="K7" s="1"/>
    </row>
    <row r="8" spans="1:11" x14ac:dyDescent="0.3">
      <c r="A8" s="4" t="s">
        <v>7</v>
      </c>
      <c r="B8" s="50" t="s">
        <v>51</v>
      </c>
      <c r="C8" s="51"/>
      <c r="D8" s="51"/>
      <c r="E8" s="51"/>
      <c r="F8" s="51"/>
      <c r="G8" s="51"/>
      <c r="H8" s="51"/>
      <c r="I8" s="51"/>
      <c r="J8" s="52"/>
      <c r="K8" s="1"/>
    </row>
    <row r="9" spans="1:11" ht="15" customHeight="1" x14ac:dyDescent="0.3">
      <c r="A9" s="29" t="s">
        <v>36</v>
      </c>
      <c r="B9" s="50" t="s">
        <v>52</v>
      </c>
      <c r="C9" s="51"/>
      <c r="D9" s="51"/>
      <c r="E9" s="51"/>
      <c r="F9" s="51"/>
      <c r="G9" s="51"/>
      <c r="H9" s="51"/>
      <c r="I9" s="51"/>
      <c r="J9" s="52"/>
      <c r="K9" s="1"/>
    </row>
    <row r="10" spans="1:11" x14ac:dyDescent="0.3">
      <c r="A10" s="29" t="s">
        <v>37</v>
      </c>
      <c r="B10" s="50" t="s">
        <v>53</v>
      </c>
      <c r="C10" s="51"/>
      <c r="D10" s="51"/>
      <c r="E10" s="51"/>
      <c r="F10" s="51"/>
      <c r="G10" s="51"/>
      <c r="H10" s="51"/>
      <c r="I10" s="51"/>
      <c r="J10" s="52"/>
      <c r="K10" s="1"/>
    </row>
    <row r="11" spans="1:11" ht="31.5" customHeight="1" x14ac:dyDescent="0.3">
      <c r="A11" s="4" t="s">
        <v>8</v>
      </c>
      <c r="B11" s="86" t="s">
        <v>54</v>
      </c>
      <c r="C11" s="86"/>
      <c r="D11" s="86"/>
      <c r="E11" s="86"/>
      <c r="F11" s="86"/>
      <c r="G11" s="86"/>
      <c r="H11" s="86"/>
      <c r="I11" s="86"/>
      <c r="J11" s="87"/>
    </row>
    <row r="12" spans="1:11" ht="23.25" customHeight="1" x14ac:dyDescent="0.3">
      <c r="A12" s="4" t="s">
        <v>9</v>
      </c>
      <c r="B12" s="86" t="s">
        <v>55</v>
      </c>
      <c r="C12" s="86"/>
      <c r="D12" s="86"/>
      <c r="E12" s="86"/>
      <c r="F12" s="86"/>
      <c r="G12" s="86"/>
      <c r="H12" s="86"/>
      <c r="I12" s="86"/>
      <c r="J12" s="87"/>
    </row>
    <row r="13" spans="1:11" ht="15.6" x14ac:dyDescent="0.3">
      <c r="A13" s="40" t="s">
        <v>10</v>
      </c>
      <c r="B13" s="41"/>
      <c r="C13" s="41"/>
      <c r="D13" s="41"/>
      <c r="E13" s="41"/>
      <c r="F13" s="41"/>
      <c r="G13" s="41"/>
      <c r="H13" s="41"/>
      <c r="I13" s="41"/>
      <c r="J13" s="42"/>
    </row>
    <row r="14" spans="1:11" ht="27.75" customHeight="1" x14ac:dyDescent="0.3">
      <c r="A14" s="4" t="s">
        <v>11</v>
      </c>
      <c r="B14" s="30">
        <v>2</v>
      </c>
      <c r="C14" s="69" t="str">
        <f>IFERROR(VLOOKUP(B14,'[1]Validacion datos'!A2:B5,2,FALSE),"")</f>
        <v>DESARROLLO SOCIAL</v>
      </c>
      <c r="D14" s="69"/>
      <c r="E14" s="69"/>
      <c r="F14" s="69"/>
      <c r="G14" s="69"/>
      <c r="H14" s="69"/>
      <c r="I14" s="69"/>
      <c r="J14" s="69"/>
    </row>
    <row r="15" spans="1:11" ht="26.25" customHeight="1" x14ac:dyDescent="0.3">
      <c r="A15" s="4" t="s">
        <v>12</v>
      </c>
      <c r="B15" s="7">
        <v>2.2999999999999998</v>
      </c>
      <c r="C15" s="69" t="str">
        <f>IFERROR(VLOOKUP(B15,'[1]Validacion datos'!A8:B26,2,FALSE),"")</f>
        <v>Igualdad de derechos y oportunidades</v>
      </c>
      <c r="D15" s="69"/>
      <c r="E15" s="69"/>
      <c r="F15" s="69"/>
      <c r="G15" s="69"/>
      <c r="H15" s="69"/>
      <c r="I15" s="69"/>
      <c r="J15" s="69"/>
    </row>
    <row r="16" spans="1:11" ht="28.5" customHeight="1" x14ac:dyDescent="0.3">
      <c r="A16" s="4" t="s">
        <v>13</v>
      </c>
      <c r="B16" s="8" t="s">
        <v>56</v>
      </c>
      <c r="C16" s="69" t="str">
        <f>IFERROR(VLOOKUP(B16,'[1]Validacion datos'!D8:E64,2,FALSE),"")</f>
        <v>Disminuir la pobreza mediante un efectivo y eficiente sistema de protección social, que tome en cuenta las necesidades y vulnerabilidades a lo largo del ciclo de vida</v>
      </c>
      <c r="D16" s="69"/>
      <c r="E16" s="69"/>
      <c r="F16" s="69"/>
      <c r="G16" s="69"/>
      <c r="H16" s="69"/>
      <c r="I16" s="69"/>
      <c r="J16" s="69"/>
    </row>
    <row r="17" spans="1:11" ht="15.6" x14ac:dyDescent="0.3">
      <c r="A17" s="40" t="s">
        <v>14</v>
      </c>
      <c r="B17" s="41"/>
      <c r="C17" s="41"/>
      <c r="D17" s="41"/>
      <c r="E17" s="41"/>
      <c r="F17" s="41"/>
      <c r="G17" s="41"/>
      <c r="H17" s="41"/>
      <c r="I17" s="41"/>
      <c r="J17" s="42"/>
    </row>
    <row r="18" spans="1:11" ht="29.25" customHeight="1" x14ac:dyDescent="0.3">
      <c r="A18" s="4" t="s">
        <v>15</v>
      </c>
      <c r="B18" s="37" t="s">
        <v>57</v>
      </c>
      <c r="C18" s="37"/>
      <c r="D18" s="37"/>
      <c r="E18" s="37"/>
      <c r="F18" s="37"/>
      <c r="G18" s="37"/>
      <c r="H18" s="37"/>
      <c r="I18" s="37"/>
      <c r="J18" s="38"/>
    </row>
    <row r="19" spans="1:11" ht="78.75" customHeight="1" x14ac:dyDescent="0.3">
      <c r="A19" s="9" t="s">
        <v>16</v>
      </c>
      <c r="B19" s="37" t="s">
        <v>58</v>
      </c>
      <c r="C19" s="37"/>
      <c r="D19" s="37"/>
      <c r="E19" s="37"/>
      <c r="F19" s="37"/>
      <c r="G19" s="37"/>
      <c r="H19" s="37"/>
      <c r="I19" s="37"/>
      <c r="J19" s="38"/>
    </row>
    <row r="20" spans="1:11" ht="34.5" customHeight="1" x14ac:dyDescent="0.3">
      <c r="A20" s="9" t="s">
        <v>17</v>
      </c>
      <c r="B20" s="37" t="s">
        <v>59</v>
      </c>
      <c r="C20" s="37"/>
      <c r="D20" s="37"/>
      <c r="E20" s="37"/>
      <c r="F20" s="37"/>
      <c r="G20" s="37"/>
      <c r="H20" s="37"/>
      <c r="I20" s="37"/>
      <c r="J20" s="38"/>
    </row>
    <row r="21" spans="1:11" ht="35.25" customHeight="1" x14ac:dyDescent="0.3">
      <c r="A21" s="9" t="s">
        <v>38</v>
      </c>
      <c r="B21" s="37" t="s">
        <v>60</v>
      </c>
      <c r="C21" s="37"/>
      <c r="D21" s="37"/>
      <c r="E21" s="37"/>
      <c r="F21" s="37"/>
      <c r="G21" s="37"/>
      <c r="H21" s="37"/>
      <c r="I21" s="37"/>
      <c r="J21" s="38"/>
      <c r="K21" s="1"/>
    </row>
    <row r="22" spans="1:11" ht="15.6" x14ac:dyDescent="0.3">
      <c r="A22" s="40" t="s">
        <v>18</v>
      </c>
      <c r="B22" s="41"/>
      <c r="C22" s="41"/>
      <c r="D22" s="41"/>
      <c r="E22" s="41"/>
      <c r="F22" s="41"/>
      <c r="G22" s="41"/>
      <c r="H22" s="41"/>
      <c r="I22" s="41"/>
      <c r="J22" s="42"/>
    </row>
    <row r="23" spans="1:11" ht="15.6" x14ac:dyDescent="0.3">
      <c r="A23" s="53" t="s">
        <v>19</v>
      </c>
      <c r="B23" s="54"/>
      <c r="C23" s="54"/>
      <c r="D23" s="54"/>
      <c r="E23" s="54"/>
      <c r="F23" s="54"/>
      <c r="G23" s="54"/>
      <c r="H23" s="54"/>
      <c r="I23" s="54"/>
      <c r="J23" s="55"/>
      <c r="K23" s="1"/>
    </row>
    <row r="24" spans="1:11" ht="15" customHeight="1" x14ac:dyDescent="0.3">
      <c r="A24" s="64" t="s">
        <v>20</v>
      </c>
      <c r="B24" s="65"/>
      <c r="C24" s="66" t="s">
        <v>21</v>
      </c>
      <c r="D24" s="68"/>
      <c r="E24" s="68"/>
      <c r="F24" s="68" t="s">
        <v>22</v>
      </c>
      <c r="G24" s="68"/>
      <c r="H24" s="65"/>
      <c r="I24" s="66" t="s">
        <v>23</v>
      </c>
      <c r="J24" s="67"/>
    </row>
    <row r="25" spans="1:11" x14ac:dyDescent="0.3">
      <c r="A25" s="56">
        <v>566004328</v>
      </c>
      <c r="B25" s="57"/>
      <c r="C25" s="61">
        <v>566004328</v>
      </c>
      <c r="D25" s="62"/>
      <c r="E25" s="63"/>
      <c r="F25" s="61">
        <v>219124780.65000001</v>
      </c>
      <c r="G25" s="62"/>
      <c r="H25" s="63"/>
      <c r="I25" s="34">
        <f>+F25/C25</f>
        <v>0.38714329521876023</v>
      </c>
      <c r="J25" s="34"/>
    </row>
    <row r="26" spans="1:11" ht="15.6" x14ac:dyDescent="0.3">
      <c r="A26" s="53" t="s">
        <v>24</v>
      </c>
      <c r="B26" s="54"/>
      <c r="C26" s="54"/>
      <c r="D26" s="54"/>
      <c r="E26" s="54"/>
      <c r="F26" s="54"/>
      <c r="G26" s="54"/>
      <c r="H26" s="54"/>
      <c r="I26" s="54"/>
      <c r="J26" s="55"/>
      <c r="K26" s="1"/>
    </row>
    <row r="27" spans="1:11" x14ac:dyDescent="0.3">
      <c r="A27" s="5"/>
      <c r="B27"/>
      <c r="C27" s="58" t="s">
        <v>50</v>
      </c>
      <c r="D27" s="59"/>
      <c r="E27" s="58" t="s">
        <v>48</v>
      </c>
      <c r="F27" s="59"/>
      <c r="G27" s="58" t="s">
        <v>49</v>
      </c>
      <c r="H27" s="58"/>
      <c r="I27" s="58" t="s">
        <v>25</v>
      </c>
      <c r="J27" s="60"/>
    </row>
    <row r="28" spans="1:11" ht="41.4" x14ac:dyDescent="0.3">
      <c r="A28" s="10" t="s">
        <v>26</v>
      </c>
      <c r="B28" s="11" t="s">
        <v>27</v>
      </c>
      <c r="C28" s="11" t="s">
        <v>39</v>
      </c>
      <c r="D28" s="11" t="s">
        <v>40</v>
      </c>
      <c r="E28" s="11" t="s">
        <v>42</v>
      </c>
      <c r="F28" s="11" t="s">
        <v>43</v>
      </c>
      <c r="G28" s="11" t="s">
        <v>44</v>
      </c>
      <c r="H28" s="11" t="s">
        <v>45</v>
      </c>
      <c r="I28" s="11" t="s">
        <v>46</v>
      </c>
      <c r="J28" s="12" t="s">
        <v>47</v>
      </c>
    </row>
    <row r="29" spans="1:11" ht="36" x14ac:dyDescent="0.3">
      <c r="A29" s="13">
        <v>6042</v>
      </c>
      <c r="B29" s="14" t="s">
        <v>63</v>
      </c>
      <c r="C29" s="15">
        <v>152</v>
      </c>
      <c r="D29" s="16">
        <v>566004328</v>
      </c>
      <c r="E29" s="16">
        <v>32</v>
      </c>
      <c r="F29" s="16">
        <v>120562468.3</v>
      </c>
      <c r="G29" s="17">
        <v>33</v>
      </c>
      <c r="H29" s="16">
        <v>124716785.73</v>
      </c>
      <c r="I29" s="18">
        <f t="shared" ref="I29" si="0">IF(G29&gt;0,G29/E29,0)</f>
        <v>1.03125</v>
      </c>
      <c r="J29" s="19">
        <f t="shared" ref="J29" si="1">IF(H29&gt;0,H29/F29,0)</f>
        <v>1.0344578000813873</v>
      </c>
    </row>
    <row r="30" spans="1:11" x14ac:dyDescent="0.3">
      <c r="A30" s="20"/>
      <c r="B30" s="21"/>
      <c r="C30" s="22"/>
      <c r="D30" s="23"/>
      <c r="E30" s="23"/>
      <c r="F30" s="23"/>
      <c r="G30" s="24"/>
      <c r="H30" s="23"/>
      <c r="I30" s="18">
        <f>IF(G30&gt;0,G30/E30,0)</f>
        <v>0</v>
      </c>
      <c r="J30" s="19">
        <f>IF(H30&gt;0,H30/F30,0)</f>
        <v>0</v>
      </c>
    </row>
    <row r="31" spans="1:11" ht="15.6" x14ac:dyDescent="0.3">
      <c r="A31" s="40" t="s">
        <v>28</v>
      </c>
      <c r="B31" s="41"/>
      <c r="C31" s="41"/>
      <c r="D31" s="41"/>
      <c r="E31" s="41"/>
      <c r="F31" s="41"/>
      <c r="G31" s="41"/>
      <c r="H31" s="41"/>
      <c r="I31" s="41"/>
      <c r="J31" s="42"/>
    </row>
    <row r="32" spans="1:11" ht="15.6" x14ac:dyDescent="0.3">
      <c r="A32" s="53" t="s">
        <v>29</v>
      </c>
      <c r="B32" s="54"/>
      <c r="C32" s="54"/>
      <c r="D32" s="54"/>
      <c r="E32" s="54"/>
      <c r="F32" s="54"/>
      <c r="G32" s="54"/>
      <c r="H32" s="54"/>
      <c r="I32" s="54"/>
      <c r="J32" s="55"/>
      <c r="K32" s="1"/>
    </row>
    <row r="33" spans="1:11" x14ac:dyDescent="0.3">
      <c r="A33" s="25" t="s">
        <v>30</v>
      </c>
      <c r="B33" s="37" t="s">
        <v>61</v>
      </c>
      <c r="C33" s="37"/>
      <c r="D33" s="37"/>
      <c r="E33" s="37"/>
      <c r="F33" s="37"/>
      <c r="G33" s="37"/>
      <c r="H33" s="37"/>
      <c r="I33" s="37"/>
      <c r="J33" s="38"/>
    </row>
    <row r="34" spans="1:11" x14ac:dyDescent="0.3">
      <c r="A34" s="25" t="s">
        <v>31</v>
      </c>
      <c r="B34" s="37" t="s">
        <v>62</v>
      </c>
      <c r="C34" s="37"/>
      <c r="D34" s="37"/>
      <c r="E34" s="37"/>
      <c r="F34" s="37"/>
      <c r="G34" s="37"/>
      <c r="H34" s="37"/>
      <c r="I34" s="37"/>
      <c r="J34" s="38"/>
    </row>
    <row r="35" spans="1:11" ht="70.2" customHeight="1" x14ac:dyDescent="0.3">
      <c r="A35" s="25" t="s">
        <v>32</v>
      </c>
      <c r="B35" s="37" t="s">
        <v>70</v>
      </c>
      <c r="C35" s="37"/>
      <c r="D35" s="37"/>
      <c r="E35" s="37"/>
      <c r="F35" s="37"/>
      <c r="G35" s="37"/>
      <c r="H35" s="37"/>
      <c r="I35" s="37"/>
      <c r="J35" s="38"/>
    </row>
    <row r="36" spans="1:11" ht="28.8" customHeight="1" x14ac:dyDescent="0.3">
      <c r="A36" s="39" t="s">
        <v>33</v>
      </c>
      <c r="B36" s="37" t="s">
        <v>72</v>
      </c>
      <c r="C36" s="37"/>
      <c r="D36" s="37"/>
      <c r="E36" s="37"/>
      <c r="F36" s="37"/>
      <c r="G36" s="37"/>
      <c r="H36" s="37"/>
      <c r="I36" s="37"/>
      <c r="J36" s="38"/>
    </row>
    <row r="37" spans="1:11" ht="55.2" customHeight="1" x14ac:dyDescent="0.3">
      <c r="A37" s="39"/>
      <c r="B37" s="37"/>
      <c r="C37" s="37"/>
      <c r="D37" s="37"/>
      <c r="E37" s="37"/>
      <c r="F37" s="37"/>
      <c r="G37" s="37"/>
      <c r="H37" s="37"/>
      <c r="I37" s="37"/>
      <c r="J37" s="38"/>
    </row>
    <row r="38" spans="1:11" ht="15.6" x14ac:dyDescent="0.3">
      <c r="A38" s="40" t="s">
        <v>34</v>
      </c>
      <c r="B38" s="41"/>
      <c r="C38" s="41"/>
      <c r="D38" s="41"/>
      <c r="E38" s="41"/>
      <c r="F38" s="41"/>
      <c r="G38" s="41"/>
      <c r="H38" s="41"/>
      <c r="I38" s="41"/>
      <c r="J38" s="42"/>
    </row>
    <row r="39" spans="1:11" ht="15.6" x14ac:dyDescent="0.3">
      <c r="A39" s="43" t="s">
        <v>35</v>
      </c>
      <c r="B39" s="44"/>
      <c r="C39" s="44"/>
      <c r="D39" s="44"/>
      <c r="E39" s="44"/>
      <c r="F39" s="44"/>
      <c r="G39" s="44"/>
      <c r="H39" s="44"/>
      <c r="I39" s="44"/>
      <c r="J39" s="45"/>
      <c r="K39" s="1"/>
    </row>
    <row r="40" spans="1:11" ht="27.75" customHeight="1" x14ac:dyDescent="0.3">
      <c r="A40" s="46" t="s">
        <v>71</v>
      </c>
      <c r="B40" s="47"/>
      <c r="C40" s="47"/>
      <c r="D40" s="47"/>
      <c r="E40" s="47"/>
      <c r="F40" s="47"/>
      <c r="G40" s="47"/>
      <c r="H40" s="47"/>
      <c r="I40" s="47"/>
      <c r="J40" s="48"/>
    </row>
    <row r="41" spans="1:11" ht="27.75" customHeight="1" x14ac:dyDescent="0.3">
      <c r="A41" s="31"/>
      <c r="B41" s="31"/>
      <c r="C41" s="31"/>
      <c r="D41" s="31"/>
      <c r="E41" s="31"/>
      <c r="F41" s="31"/>
      <c r="G41" s="31"/>
      <c r="H41" s="31"/>
      <c r="I41" s="31"/>
      <c r="J41" s="31"/>
    </row>
    <row r="42" spans="1:11" ht="30.75" customHeight="1" x14ac:dyDescent="0.3">
      <c r="A42" s="49" t="s">
        <v>41</v>
      </c>
      <c r="B42" s="49"/>
      <c r="C42" s="49"/>
      <c r="D42" s="49"/>
      <c r="E42" s="49"/>
      <c r="F42" s="49"/>
      <c r="G42" s="49"/>
      <c r="H42" s="49"/>
      <c r="I42" s="49"/>
      <c r="J42" s="49"/>
    </row>
    <row r="46" spans="1:11" ht="15.6" x14ac:dyDescent="0.3">
      <c r="A46" s="36"/>
      <c r="B46" s="35" t="s">
        <v>64</v>
      </c>
      <c r="C46" s="36"/>
      <c r="G46" s="36"/>
      <c r="H46" s="35" t="s">
        <v>68</v>
      </c>
      <c r="I46" s="36"/>
    </row>
    <row r="47" spans="1:11" ht="15.6" x14ac:dyDescent="0.3">
      <c r="A47" s="36"/>
      <c r="B47" s="35" t="s">
        <v>65</v>
      </c>
      <c r="C47" s="36"/>
      <c r="G47" s="36"/>
      <c r="H47" s="35" t="s">
        <v>69</v>
      </c>
      <c r="I47" s="36"/>
    </row>
  </sheetData>
  <mergeCells count="48">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C16:J16"/>
    <mergeCell ref="A17:J17"/>
    <mergeCell ref="B18:J18"/>
    <mergeCell ref="B19:J19"/>
    <mergeCell ref="B20:J20"/>
    <mergeCell ref="E27:F27"/>
    <mergeCell ref="A22:J22"/>
    <mergeCell ref="A23:J23"/>
    <mergeCell ref="A24:B24"/>
    <mergeCell ref="I24:J24"/>
    <mergeCell ref="C24:E24"/>
    <mergeCell ref="F24:H24"/>
    <mergeCell ref="A42:J42"/>
    <mergeCell ref="B9:J9"/>
    <mergeCell ref="B10:J10"/>
    <mergeCell ref="B21:J21"/>
    <mergeCell ref="A31:J31"/>
    <mergeCell ref="A32:J32"/>
    <mergeCell ref="B33:J33"/>
    <mergeCell ref="B34:J34"/>
    <mergeCell ref="B35:J35"/>
    <mergeCell ref="A25:B25"/>
    <mergeCell ref="A26:J26"/>
    <mergeCell ref="C27:D27"/>
    <mergeCell ref="G27:H27"/>
    <mergeCell ref="I27:J27"/>
    <mergeCell ref="C25:E25"/>
    <mergeCell ref="F25:H25"/>
    <mergeCell ref="B36:J37"/>
    <mergeCell ref="A36:A37"/>
    <mergeCell ref="A38:J38"/>
    <mergeCell ref="A39:J39"/>
    <mergeCell ref="A40:J40"/>
  </mergeCells>
  <phoneticPr fontId="22" type="noConversion"/>
  <dataValidations count="16">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40:J41" xr:uid="{00000000-0002-0000-0000-000008000000}"/>
    <dataValidation allowBlank="1" showInputMessage="1" showErrorMessage="1" prompt="De existir desvío, explicar razones." sqref="B36" xr:uid="{00000000-0002-0000-0000-000009000000}"/>
    <dataValidation allowBlank="1" showInputMessage="1" showErrorMessage="1" prompt="1. Describir lo plasmado en el presupuesto_x000a_2. Describir lo alcanzado en términos financieros y de producción " sqref="B35:J35" xr:uid="{00000000-0002-0000-0000-00000A000000}"/>
    <dataValidation allowBlank="1" showInputMessage="1" showErrorMessage="1" prompt="¿En qué consiste el producto? su objetivo" sqref="B34:J34" xr:uid="{00000000-0002-0000-0000-00000B000000}"/>
    <dataValidation allowBlank="1" showInputMessage="1" showErrorMessage="1" prompt="Nombre del producto" sqref="B33:J33"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6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Frainy Leandro Peralta Espinal</cp:lastModifiedBy>
  <cp:lastPrinted>2025-07-09T18:46:41Z</cp:lastPrinted>
  <dcterms:created xsi:type="dcterms:W3CDTF">2021-03-22T15:50:10Z</dcterms:created>
  <dcterms:modified xsi:type="dcterms:W3CDTF">2025-07-11T15:40:23Z</dcterms:modified>
</cp:coreProperties>
</file>